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5\_wymiana\DIRZ\"/>
    </mc:Choice>
  </mc:AlternateContent>
  <xr:revisionPtr revIDLastSave="0" documentId="13_ncr:1_{177831F6-9C4B-428C-826D-8065E2602F1C}" xr6:coauthVersionLast="47" xr6:coauthVersionMax="47" xr10:uidLastSave="{00000000-0000-0000-0000-000000000000}"/>
  <bookViews>
    <workbookView xWindow="-120" yWindow="-120" windowWidth="38640" windowHeight="15840" xr2:uid="{B0DE663F-3221-7547-837C-F380F56C6D3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L12" i="1" s="1"/>
</calcChain>
</file>

<file path=xl/sharedStrings.xml><?xml version="1.0" encoding="utf-8"?>
<sst xmlns="http://schemas.openxmlformats.org/spreadsheetml/2006/main" count="43" uniqueCount="39">
  <si>
    <t>Wypełnia Wykonawca</t>
  </si>
  <si>
    <t>L.p.</t>
  </si>
  <si>
    <t>Grupa taryfowa</t>
  </si>
  <si>
    <t>Prognozowane zużycie energii w okresie 12 miesięcy</t>
  </si>
  <si>
    <t>MWh</t>
  </si>
  <si>
    <t>zł/MWh</t>
  </si>
  <si>
    <t>zł/m-c</t>
  </si>
  <si>
    <t>zł</t>
  </si>
  <si>
    <t>A</t>
  </si>
  <si>
    <t>B</t>
  </si>
  <si>
    <t>C</t>
  </si>
  <si>
    <t>D</t>
  </si>
  <si>
    <t>E</t>
  </si>
  <si>
    <t>F</t>
  </si>
  <si>
    <t>G</t>
  </si>
  <si>
    <t>H</t>
  </si>
  <si>
    <t>B21</t>
  </si>
  <si>
    <t>Całodobowo</t>
  </si>
  <si>
    <t>B23</t>
  </si>
  <si>
    <t>I – strefa</t>
  </si>
  <si>
    <t>II - strefa</t>
  </si>
  <si>
    <t>III - strefa</t>
  </si>
  <si>
    <t>J =(B*E)+((C*(F+H))+(12*G)</t>
  </si>
  <si>
    <t>CENA OFERTY NETTO</t>
  </si>
  <si>
    <t>CENA OFERTY BRUTTO</t>
  </si>
  <si>
    <t>szt.</t>
  </si>
  <si>
    <t>Załącznik nr 5 do SWZ</t>
  </si>
  <si>
    <t>K = J+23% [VAT]</t>
  </si>
  <si>
    <t>FORMULARZ CENOWY</t>
  </si>
  <si>
    <t>„Dostawa energii i odkup nadwyżek energii wytworzonej w instalacjach OZE Zamawiającego, na potrzeby obiektów administrowanych przez Przedsiębiorstwo Gospodarki Komunalnej i Mieszkaniowej Sp. z o.o. w Hrubieszowie w okresie dostaw, tj. od dnia 01.01.2024 roku do dnia 31.12.2024 roku.”</t>
  </si>
  <si>
    <t>Ilość Punktów Poboru Energii Elektrycznej</t>
  </si>
  <si>
    <t>Prognozowana ilość odsprzedaży energii (wyprodukowanej w OZE Zamawiającego)</t>
  </si>
  <si>
    <t>Dane podane przez Zamawijącego</t>
  </si>
  <si>
    <t>Cena netto 1 MWh energii czynnej</t>
  </si>
  <si>
    <t>Zryczałtowany koszt bilansowania handlowego (POB) netto</t>
  </si>
  <si>
    <t>Opłata miesięczna z tytułu prowadzenia rozliczeń godzinowych (POB) netto</t>
  </si>
  <si>
    <t>Różnica w cenie odkupu energii elektrycznej wyprodukowanej w OZE Zamawiającego dla Rynku Dnia Następnego (RDN) netto</t>
  </si>
  <si>
    <t>…......................................</t>
  </si>
  <si>
    <t xml:space="preserve">data i podpis osoby/osób upowaznionych do reprezentowania Wykonawcy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</si>
</sst>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4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 (Tekst podstawowy)"/>
      <charset val="238"/>
    </font>
    <font>
      <i/>
      <sz val="11"/>
      <color rgb="FF000000"/>
      <name val="Calibri (Tekst podstawowy)"/>
      <charset val="238"/>
    </font>
    <font>
      <sz val="11"/>
      <color rgb="FF000000"/>
      <name val="Calibri (Tekst podstawowy)"/>
      <charset val="238"/>
    </font>
    <font>
      <b/>
      <sz val="11"/>
      <color theme="1"/>
      <name val="Calibri (Tekst podstawowy)"/>
      <charset val="238"/>
    </font>
    <font>
      <sz val="12"/>
      <color theme="1"/>
      <name val="Calibri"/>
      <family val="2"/>
      <charset val="238"/>
      <scheme val="minor"/>
    </font>
    <font>
      <i/>
      <sz val="10"/>
      <color rgb="FF000000"/>
      <name val="Calibri (Tekst podstawowy)"/>
      <charset val="238"/>
    </font>
    <font>
      <b/>
      <sz val="11"/>
      <color rgb="FF21212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2" fillId="0" borderId="0" xfId="0" applyFont="1"/>
    <xf numFmtId="0" fontId="10" fillId="2" borderId="3" xfId="0" applyFont="1" applyFill="1" applyBorder="1" applyAlignment="1">
      <alignment horizontal="center" vertical="center" wrapText="1" shrinkToFit="1"/>
    </xf>
    <xf numFmtId="0" fontId="11" fillId="0" borderId="0" xfId="0" applyFont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 shrinkToFit="1"/>
    </xf>
    <xf numFmtId="0" fontId="1" fillId="0" borderId="0" xfId="0" applyFont="1"/>
    <xf numFmtId="0" fontId="5" fillId="0" borderId="7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164" fontId="8" fillId="0" borderId="4" xfId="0" applyNumberFormat="1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5" fillId="3" borderId="4" xfId="0" applyFont="1" applyFill="1" applyBorder="1" applyAlignment="1">
      <alignment horizontal="center" vertical="center" wrapText="1" shrinkToFit="1"/>
    </xf>
    <xf numFmtId="0" fontId="5" fillId="3" borderId="7" xfId="0" applyFont="1" applyFill="1" applyBorder="1" applyAlignment="1">
      <alignment horizontal="center" vertical="center" wrapText="1" shrinkToFit="1"/>
    </xf>
    <xf numFmtId="0" fontId="8" fillId="4" borderId="17" xfId="0" applyFont="1" applyFill="1" applyBorder="1" applyAlignment="1">
      <alignment horizontal="center" vertical="center" wrapText="1" shrinkToFit="1"/>
    </xf>
    <xf numFmtId="0" fontId="8" fillId="4" borderId="18" xfId="0" applyFont="1" applyFill="1" applyBorder="1" applyAlignment="1">
      <alignment horizontal="center" vertical="center" wrapText="1" shrinkToFit="1"/>
    </xf>
    <xf numFmtId="0" fontId="8" fillId="4" borderId="19" xfId="0" applyFont="1" applyFill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43" fontId="8" fillId="0" borderId="4" xfId="1" applyFont="1" applyBorder="1" applyAlignment="1" applyProtection="1">
      <alignment horizontal="center" vertical="center" wrapText="1" shrinkToFit="1"/>
    </xf>
    <xf numFmtId="43" fontId="8" fillId="0" borderId="6" xfId="1" applyFont="1" applyBorder="1" applyAlignment="1" applyProtection="1">
      <alignment horizontal="center" vertical="center" wrapText="1" shrinkToFit="1"/>
    </xf>
    <xf numFmtId="43" fontId="8" fillId="0" borderId="7" xfId="1" applyFont="1" applyBorder="1" applyAlignment="1" applyProtection="1">
      <alignment horizontal="center" vertical="center" wrapText="1" shrinkToFi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5" fillId="4" borderId="11" xfId="0" applyFont="1" applyFill="1" applyBorder="1" applyAlignment="1">
      <alignment horizontal="center" vertical="center" wrapText="1" shrinkToFit="1"/>
    </xf>
    <xf numFmtId="0" fontId="5" fillId="4" borderId="13" xfId="0" applyFont="1" applyFill="1" applyBorder="1" applyAlignment="1">
      <alignment horizontal="center" vertical="center" wrapText="1" shrinkToFit="1"/>
    </xf>
    <xf numFmtId="0" fontId="5" fillId="4" borderId="21" xfId="0" applyFont="1" applyFill="1" applyBorder="1" applyAlignment="1">
      <alignment horizontal="center" vertical="center" wrapText="1" shrinkToFit="1"/>
    </xf>
    <xf numFmtId="0" fontId="5" fillId="4" borderId="22" xfId="0" applyFont="1" applyFill="1" applyBorder="1" applyAlignment="1">
      <alignment horizontal="center" vertical="center" wrapText="1" shrinkToFit="1"/>
    </xf>
    <xf numFmtId="0" fontId="5" fillId="4" borderId="14" xfId="0" applyFont="1" applyFill="1" applyBorder="1" applyAlignment="1">
      <alignment horizontal="center" vertical="center" wrapText="1" shrinkToFit="1"/>
    </xf>
    <xf numFmtId="0" fontId="5" fillId="4" borderId="16" xfId="0" applyFont="1" applyFill="1" applyBorder="1" applyAlignment="1">
      <alignment horizontal="center" vertical="center" wrapText="1" shrinkToFit="1"/>
    </xf>
    <xf numFmtId="0" fontId="5" fillId="4" borderId="20" xfId="0" applyFont="1" applyFill="1" applyBorder="1" applyAlignment="1">
      <alignment horizontal="center" vertical="center" wrapText="1" shrinkToFit="1"/>
    </xf>
    <xf numFmtId="0" fontId="5" fillId="4" borderId="3" xfId="0" applyFont="1" applyFill="1" applyBorder="1" applyAlignment="1">
      <alignment horizontal="center" vertical="center" wrapText="1" shrinkToFi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 shrinkToFit="1"/>
    </xf>
    <xf numFmtId="0" fontId="5" fillId="4" borderId="6" xfId="0" applyFont="1" applyFill="1" applyBorder="1" applyAlignment="1">
      <alignment horizontal="center" vertical="center" wrapText="1" shrinkToFit="1"/>
    </xf>
    <xf numFmtId="0" fontId="5" fillId="4" borderId="7" xfId="0" applyFont="1" applyFill="1" applyBorder="1" applyAlignment="1">
      <alignment horizontal="center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31788-B7B7-5849-B196-0B92669C3DB1}">
  <dimension ref="A1:L21"/>
  <sheetViews>
    <sheetView tabSelected="1" zoomScaleNormal="100" workbookViewId="0">
      <selection activeCell="H12" sqref="H12:H15"/>
    </sheetView>
  </sheetViews>
  <sheetFormatPr defaultColWidth="10.875" defaultRowHeight="15"/>
  <cols>
    <col min="1" max="1" width="10.875" style="1"/>
    <col min="2" max="2" width="5.625" style="1" customWidth="1"/>
    <col min="3" max="3" width="10.875" style="1"/>
    <col min="4" max="4" width="14.625" style="1" customWidth="1"/>
    <col min="5" max="5" width="16" style="1" customWidth="1"/>
    <col min="6" max="6" width="10.875" style="1"/>
    <col min="7" max="7" width="11.75" style="1" customWidth="1"/>
    <col min="8" max="8" width="12.625" style="1" customWidth="1"/>
    <col min="9" max="9" width="12.125" style="1" customWidth="1"/>
    <col min="10" max="10" width="15.625" style="1" customWidth="1"/>
    <col min="11" max="11" width="22.625" style="1" customWidth="1"/>
    <col min="12" max="12" width="15" style="1" customWidth="1"/>
    <col min="13" max="16384" width="10.875" style="1"/>
  </cols>
  <sheetData>
    <row r="1" spans="1:12">
      <c r="L1" s="5" t="s">
        <v>26</v>
      </c>
    </row>
    <row r="2" spans="1:12" ht="15.75" customHeight="1">
      <c r="B2" s="29" t="s">
        <v>28</v>
      </c>
      <c r="C2" s="29"/>
      <c r="D2" s="29"/>
      <c r="E2" s="29"/>
      <c r="F2" s="29"/>
      <c r="G2" s="29"/>
      <c r="H2" s="29"/>
      <c r="I2" s="29"/>
      <c r="J2" s="29"/>
      <c r="K2" s="29"/>
    </row>
    <row r="3" spans="1:12" ht="30.75" customHeight="1">
      <c r="A3" s="7"/>
      <c r="B3" s="28" t="s">
        <v>29</v>
      </c>
      <c r="C3" s="28"/>
      <c r="D3" s="28"/>
      <c r="E3" s="28"/>
      <c r="F3" s="28"/>
      <c r="G3" s="28"/>
      <c r="H3" s="28"/>
      <c r="I3" s="28"/>
      <c r="J3" s="28"/>
      <c r="K3" s="28"/>
      <c r="L3" s="7"/>
    </row>
    <row r="4" spans="1:12">
      <c r="F4" s="5"/>
    </row>
    <row r="5" spans="1:12" ht="15.75" thickBot="1"/>
    <row r="6" spans="1:12" ht="15.75" customHeight="1">
      <c r="A6" s="40" t="s">
        <v>32</v>
      </c>
      <c r="B6" s="41"/>
      <c r="C6" s="41"/>
      <c r="D6" s="41"/>
      <c r="E6" s="41"/>
      <c r="F6" s="42"/>
      <c r="G6" s="46" t="s">
        <v>0</v>
      </c>
      <c r="H6" s="47"/>
      <c r="I6" s="47"/>
      <c r="J6" s="48"/>
      <c r="K6" s="21" t="s">
        <v>23</v>
      </c>
      <c r="L6" s="21" t="s">
        <v>24</v>
      </c>
    </row>
    <row r="7" spans="1:12" ht="15.75" customHeight="1" thickBot="1">
      <c r="A7" s="43"/>
      <c r="B7" s="44"/>
      <c r="C7" s="44"/>
      <c r="D7" s="44"/>
      <c r="E7" s="44"/>
      <c r="F7" s="45"/>
      <c r="G7" s="49"/>
      <c r="H7" s="50"/>
      <c r="I7" s="50"/>
      <c r="J7" s="51"/>
      <c r="K7" s="22"/>
      <c r="L7" s="22"/>
    </row>
    <row r="8" spans="1:12" ht="15" customHeight="1">
      <c r="A8" s="52" t="s">
        <v>1</v>
      </c>
      <c r="B8" s="32" t="s">
        <v>2</v>
      </c>
      <c r="C8" s="33"/>
      <c r="D8" s="38" t="s">
        <v>3</v>
      </c>
      <c r="E8" s="53" t="s">
        <v>31</v>
      </c>
      <c r="F8" s="53" t="s">
        <v>30</v>
      </c>
      <c r="G8" s="19" t="s">
        <v>33</v>
      </c>
      <c r="H8" s="19" t="s">
        <v>34</v>
      </c>
      <c r="I8" s="19" t="s">
        <v>35</v>
      </c>
      <c r="J8" s="19" t="s">
        <v>36</v>
      </c>
      <c r="K8" s="22"/>
      <c r="L8" s="22"/>
    </row>
    <row r="9" spans="1:12" ht="128.25" customHeight="1" thickBot="1">
      <c r="A9" s="52"/>
      <c r="B9" s="34"/>
      <c r="C9" s="35"/>
      <c r="D9" s="39"/>
      <c r="E9" s="54"/>
      <c r="F9" s="54"/>
      <c r="G9" s="20"/>
      <c r="H9" s="20"/>
      <c r="I9" s="20"/>
      <c r="J9" s="20"/>
      <c r="K9" s="23"/>
      <c r="L9" s="23"/>
    </row>
    <row r="10" spans="1:12" ht="16.5" customHeight="1" thickBot="1">
      <c r="A10" s="52"/>
      <c r="B10" s="36"/>
      <c r="C10" s="37"/>
      <c r="D10" s="8" t="s">
        <v>4</v>
      </c>
      <c r="E10" s="8" t="s">
        <v>4</v>
      </c>
      <c r="F10" s="8" t="s">
        <v>25</v>
      </c>
      <c r="G10" s="8" t="s">
        <v>5</v>
      </c>
      <c r="H10" s="8" t="s">
        <v>5</v>
      </c>
      <c r="I10" s="8" t="s">
        <v>6</v>
      </c>
      <c r="J10" s="8" t="s">
        <v>5</v>
      </c>
      <c r="K10" s="8" t="s">
        <v>7</v>
      </c>
      <c r="L10" s="8" t="s">
        <v>7</v>
      </c>
    </row>
    <row r="11" spans="1:12" ht="16.5" customHeight="1" thickBot="1">
      <c r="A11" s="15"/>
      <c r="B11" s="30" t="s">
        <v>8</v>
      </c>
      <c r="C11" s="31"/>
      <c r="D11" s="4" t="s">
        <v>9</v>
      </c>
      <c r="E11" s="3" t="s">
        <v>10</v>
      </c>
      <c r="F11" s="3" t="s">
        <v>11</v>
      </c>
      <c r="G11" s="3" t="s">
        <v>12</v>
      </c>
      <c r="H11" s="3" t="s">
        <v>13</v>
      </c>
      <c r="I11" s="3" t="s">
        <v>14</v>
      </c>
      <c r="J11" s="3" t="s">
        <v>15</v>
      </c>
      <c r="K11" s="6" t="s">
        <v>22</v>
      </c>
      <c r="L11" s="6" t="s">
        <v>27</v>
      </c>
    </row>
    <row r="12" spans="1:12" ht="29.25" thickBot="1">
      <c r="A12" s="10">
        <v>1</v>
      </c>
      <c r="B12" s="2" t="s">
        <v>16</v>
      </c>
      <c r="C12" s="11" t="s">
        <v>17</v>
      </c>
      <c r="D12" s="12">
        <v>4.2839999999999998</v>
      </c>
      <c r="E12" s="24">
        <v>400</v>
      </c>
      <c r="F12" s="2">
        <v>1</v>
      </c>
      <c r="G12" s="2"/>
      <c r="H12" s="13"/>
      <c r="I12" s="13"/>
      <c r="J12" s="13"/>
      <c r="K12" s="25">
        <f>(D12*G12)+(D13*G13)+(D14*G14)+(D15*G15)+(E12*(H12+J12))+(12*I12)</f>
        <v>0</v>
      </c>
      <c r="L12" s="16">
        <f>K12*1.23</f>
        <v>0</v>
      </c>
    </row>
    <row r="13" spans="1:12" ht="15.75" thickBot="1">
      <c r="A13" s="13">
        <v>2</v>
      </c>
      <c r="B13" s="13" t="s">
        <v>18</v>
      </c>
      <c r="C13" s="2" t="s">
        <v>19</v>
      </c>
      <c r="D13" s="2">
        <v>47.616</v>
      </c>
      <c r="E13" s="14"/>
      <c r="F13" s="13">
        <v>1</v>
      </c>
      <c r="G13" s="2"/>
      <c r="H13" s="14"/>
      <c r="I13" s="14"/>
      <c r="J13" s="14"/>
      <c r="K13" s="26"/>
      <c r="L13" s="17"/>
    </row>
    <row r="14" spans="1:12" ht="15.75" thickBot="1">
      <c r="A14" s="14"/>
      <c r="B14" s="14"/>
      <c r="C14" s="2" t="s">
        <v>20</v>
      </c>
      <c r="D14" s="2">
        <v>62.676000000000002</v>
      </c>
      <c r="E14" s="14"/>
      <c r="F14" s="14"/>
      <c r="G14" s="2"/>
      <c r="H14" s="14"/>
      <c r="I14" s="14"/>
      <c r="J14" s="14"/>
      <c r="K14" s="26"/>
      <c r="L14" s="17"/>
    </row>
    <row r="15" spans="1:12" ht="15.75" thickBot="1">
      <c r="A15" s="15"/>
      <c r="B15" s="15"/>
      <c r="C15" s="2" t="s">
        <v>21</v>
      </c>
      <c r="D15" s="2">
        <v>375.36</v>
      </c>
      <c r="E15" s="15"/>
      <c r="F15" s="15"/>
      <c r="G15" s="2"/>
      <c r="H15" s="15"/>
      <c r="I15" s="15"/>
      <c r="J15" s="15"/>
      <c r="K15" s="27"/>
      <c r="L15" s="18"/>
    </row>
    <row r="20" spans="11:11">
      <c r="K20" s="9" t="s">
        <v>37</v>
      </c>
    </row>
    <row r="21" spans="11:11">
      <c r="K21" s="9" t="s">
        <v>38</v>
      </c>
    </row>
  </sheetData>
  <sheetProtection algorithmName="SHA-512" hashValue="h272UCmRGosU6lmeaV+tkDxHaZhPaU8m2CAL3rRElV3w/Xgb30WuFbIof4APUSM5e4ZMC/gqhRiXYwkFgXhhwQ==" saltValue="2TfoOuB9voOvubglRa3J1w==" spinCount="100000" sheet="1" objects="1" scenarios="1" formatCells="0"/>
  <protectedRanges>
    <protectedRange sqref="G12:J15" name="Edycja"/>
  </protectedRanges>
  <mergeCells count="25">
    <mergeCell ref="B3:K3"/>
    <mergeCell ref="B2:K2"/>
    <mergeCell ref="B11:C11"/>
    <mergeCell ref="B8:C10"/>
    <mergeCell ref="D8:D9"/>
    <mergeCell ref="A6:F7"/>
    <mergeCell ref="G6:J7"/>
    <mergeCell ref="A8:A11"/>
    <mergeCell ref="E8:E9"/>
    <mergeCell ref="F8:F9"/>
    <mergeCell ref="A13:A15"/>
    <mergeCell ref="B13:B15"/>
    <mergeCell ref="F13:F15"/>
    <mergeCell ref="L12:L15"/>
    <mergeCell ref="G8:G9"/>
    <mergeCell ref="H8:H9"/>
    <mergeCell ref="I8:I9"/>
    <mergeCell ref="J8:J9"/>
    <mergeCell ref="K6:K9"/>
    <mergeCell ref="L6:L9"/>
    <mergeCell ref="E12:E15"/>
    <mergeCell ref="H12:H15"/>
    <mergeCell ref="I12:I15"/>
    <mergeCell ref="J12:J15"/>
    <mergeCell ref="K12:K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Parsymonia Energy  Gas Sp z o.o. Sp.k. Mateusz Czerwiński</dc:creator>
  <cp:lastModifiedBy>user1</cp:lastModifiedBy>
  <dcterms:created xsi:type="dcterms:W3CDTF">2023-11-26T11:21:33Z</dcterms:created>
  <dcterms:modified xsi:type="dcterms:W3CDTF">2023-11-29T09:10:52Z</dcterms:modified>
</cp:coreProperties>
</file>