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DIRZ_UPORZĄDKOWANE\2_ZAPYTANIA CENOWE\ZC_2025\ZC_Badania_wody_sciekow_skladowiska_\do podwieszenia\"/>
    </mc:Choice>
  </mc:AlternateContent>
  <xr:revisionPtr revIDLastSave="0" documentId="13_ncr:1_{7EF985C5-4910-4842-BE29-4A04B4A37A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H35" i="1"/>
  <c r="H34" i="1"/>
  <c r="H33" i="1"/>
  <c r="H32" i="1"/>
  <c r="H31" i="1"/>
  <c r="H30" i="1"/>
  <c r="H29" i="1"/>
  <c r="G25" i="1" s="1"/>
  <c r="H28" i="1"/>
  <c r="H27" i="1"/>
  <c r="H26" i="1"/>
  <c r="F18" i="1"/>
  <c r="H24" i="1"/>
  <c r="H23" i="1"/>
  <c r="H22" i="1"/>
  <c r="H21" i="1"/>
  <c r="H20" i="1"/>
  <c r="H19" i="1"/>
  <c r="H11" i="1"/>
  <c r="H12" i="1"/>
  <c r="H13" i="1"/>
  <c r="H14" i="1"/>
  <c r="H15" i="1"/>
  <c r="H16" i="1"/>
  <c r="H17" i="1"/>
  <c r="H10" i="1"/>
  <c r="F9" i="1"/>
  <c r="G18" i="1" l="1"/>
  <c r="G9" i="1"/>
</calcChain>
</file>

<file path=xl/sharedStrings.xml><?xml version="1.0" encoding="utf-8"?>
<sst xmlns="http://schemas.openxmlformats.org/spreadsheetml/2006/main" count="40" uniqueCount="40">
  <si>
    <t>CZĘŚĆ I</t>
  </si>
  <si>
    <t>CENA oferty NETTO</t>
  </si>
  <si>
    <t>CENA oferty BRUTTO</t>
  </si>
  <si>
    <t>OZNACZENIE I NAZWA BADANIA</t>
  </si>
  <si>
    <t>STAWKA PODATKU VAT 
[%]</t>
  </si>
  <si>
    <t>LICZBA BADAŃ 
[SZT.]</t>
  </si>
  <si>
    <t>CENA JEDNOSTKOWA NETTO 
[ZŁ]</t>
  </si>
  <si>
    <t>JED.BRUTTO</t>
  </si>
  <si>
    <t>NAZWA ZADANIA: Wykonanie poborów próbek i analiz laboratoryjnych na potrzeby PGKiM Sp. z o.o. z siedzibą w Hrubieszowie</t>
  </si>
  <si>
    <t>ZNAK SPRAWY: PGKIM/ZC/02/11/2025</t>
  </si>
  <si>
    <t>Załącznik nr 2 do Ogłoszenia o zamówieniu</t>
  </si>
  <si>
    <t>CZĘŚĆ II</t>
  </si>
  <si>
    <t xml:space="preserve">1.1.  Za wykonanie analizy ścieków oczyszczonych wraz z poborem próbki średniodobowej z wylotu na OŚ </t>
  </si>
  <si>
    <r>
      <t>1.2.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Calibri"/>
        <family val="2"/>
        <charset val="238"/>
      </rPr>
      <t>Za wykonanie analizy ścieków oczyszczonych wraz z poborem próbki chwilowej z wylotu na OŚ w zakresie chloru wolnego</t>
    </r>
  </si>
  <si>
    <r>
      <t>1.4.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Calibri"/>
        <family val="2"/>
        <charset val="238"/>
      </rPr>
      <t>Za wykonanie analizy osadu ściekowego</t>
    </r>
  </si>
  <si>
    <r>
      <t>1.5.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Calibri"/>
        <family val="2"/>
        <charset val="238"/>
      </rPr>
      <t xml:space="preserve">Za wykonanie analizy gleby </t>
    </r>
  </si>
  <si>
    <r>
      <t>1.6.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Calibri"/>
        <family val="2"/>
        <charset val="238"/>
      </rPr>
      <t>Za wykonanie analizy odpadów – zawartość piaskowników</t>
    </r>
  </si>
  <si>
    <r>
      <t>1.7.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Calibri"/>
        <family val="2"/>
        <charset val="238"/>
      </rPr>
      <t>Za wykonanie analizy ścieku przemysłowego w zleconym przez Zamawiającego zakładzie</t>
    </r>
  </si>
  <si>
    <t xml:space="preserve">1.8.	Za wykonanie analizy ścieków wstępnych oczyszczonych po osadniku IMHOFFA </t>
  </si>
  <si>
    <t xml:space="preserve">2.1.1 Za wykonanie badania fizyko-chemicznego i mikrobiologicznego wg monitoringu parametrów grupy B próbek wody uzdatnionej przeznaczonej do spożycia przez ludzi oraz wody surowej nieuzdatnionej </t>
  </si>
  <si>
    <r>
      <t>2.1.2.</t>
    </r>
    <r>
      <rPr>
        <sz val="7"/>
        <color theme="1"/>
        <rFont val="Times New Roman"/>
        <family val="1"/>
        <charset val="238"/>
      </rPr>
      <t>  </t>
    </r>
    <r>
      <rPr>
        <sz val="11"/>
        <color theme="1"/>
        <rFont val="Calibri"/>
        <family val="2"/>
        <charset val="238"/>
      </rPr>
      <t>Za wykonanie badania fizyko-chemicznego i mikrobiologicznego wg monitoringu parametrów grupy A wraz z enterokokami kałowymi próbek wody uzdatnionej przeznaczonej do spożycia przez ludzi oraz wody surowej nieuzdatnionej</t>
    </r>
  </si>
  <si>
    <t>2.2 Za wykonanie badania mikrobiologicznego wody po usunięciu awarii</t>
  </si>
  <si>
    <r>
      <t>2.3.</t>
    </r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Calibri"/>
        <family val="2"/>
        <charset val="238"/>
      </rPr>
      <t>Za wykonanie badania ścieku powstającego z płukania odżelaziaczy</t>
    </r>
  </si>
  <si>
    <r>
      <t>2.4.</t>
    </r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Calibri"/>
        <family val="2"/>
        <charset val="238"/>
      </rPr>
      <t>Za wykonanie badania stężenia substancji promieniotwórczych (Tryt, Rad 226 i Rad 228) w studniach</t>
    </r>
  </si>
  <si>
    <r>
      <t>2.5.</t>
    </r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Calibri"/>
        <family val="2"/>
        <charset val="238"/>
      </rPr>
      <t xml:space="preserve">Za wykonanie badania stężenia substancji promieniotwórczych (Radon 222) w studniach </t>
    </r>
  </si>
  <si>
    <t>CZĘŚĆ III</t>
  </si>
  <si>
    <t>3.1 Za wykonanie badania objętości wód odciekowych</t>
  </si>
  <si>
    <t>3.2 Za wykonanie badania składu wód odciekowych</t>
  </si>
  <si>
    <t>3.3 Za wykonanie badania poziomu wód podziemnych</t>
  </si>
  <si>
    <t>3.4 Za wykonanie badania składu wód podziemnych</t>
  </si>
  <si>
    <t>3.5 Za wykonanie badania emisji gazu składowiskowego</t>
  </si>
  <si>
    <t>3.6 Za wykonanie badania składu gazu składowiskowego</t>
  </si>
  <si>
    <t>3.7 Za wykonanie badania sprawności odprowadzania gazu składowiskowego</t>
  </si>
  <si>
    <t>3.8 Za wykonanie badania osiadania składowiska</t>
  </si>
  <si>
    <t>3.9 Za wykonanie badania poziomu hałasu</t>
  </si>
  <si>
    <t xml:space="preserve">3.10 Za wykonanie opracowania rocznego dot. ilości opadów atmosferycznych </t>
  </si>
  <si>
    <t>KALKULATOR DO WYLICZANIA CENY OFERTY</t>
  </si>
  <si>
    <t>UWAGA: Wykonawca wypełnia pola oznaczone kolorem zielonym</t>
  </si>
  <si>
    <t xml:space="preserve">Cena oferty wyliczana jest automatycznie i wyświetla się w polach oznaczonych kolorem pomarańczowym indywidualnie dla każdej części zamówienia </t>
  </si>
  <si>
    <r>
      <t>1.3.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Calibri"/>
        <family val="2"/>
        <charset val="238"/>
      </rPr>
      <t xml:space="preserve">Za wykonanie analizy ścieków surowych wraz z poborem próbki średniodobowej z dopływu na OŚ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</si>
</sst>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sz val="7"/>
      <color theme="1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0" xfId="0" applyFont="1" applyAlignment="1">
      <alignment horizontal="justify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justify" vertical="center" wrapText="1"/>
    </xf>
    <xf numFmtId="0" fontId="0" fillId="0" borderId="3" xfId="0" applyBorder="1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right"/>
    </xf>
    <xf numFmtId="0" fontId="6" fillId="4" borderId="1" xfId="0" applyFont="1" applyFill="1" applyBorder="1"/>
    <xf numFmtId="44" fontId="6" fillId="4" borderId="1" xfId="0" applyNumberFormat="1" applyFont="1" applyFill="1" applyBorder="1"/>
    <xf numFmtId="44" fontId="6" fillId="4" borderId="3" xfId="0" applyNumberFormat="1" applyFont="1" applyFill="1" applyBorder="1"/>
    <xf numFmtId="0" fontId="0" fillId="2" borderId="1" xfId="0" applyFill="1" applyBorder="1"/>
    <xf numFmtId="9" fontId="0" fillId="2" borderId="1" xfId="0" applyNumberFormat="1" applyFill="1" applyBorder="1"/>
    <xf numFmtId="0" fontId="1" fillId="0" borderId="1" xfId="0" applyFont="1" applyBorder="1" applyAlignment="1">
      <alignment wrapText="1"/>
    </xf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9"/>
  <sheetViews>
    <sheetView tabSelected="1" topLeftCell="A7" workbookViewId="0">
      <selection activeCell="B12" sqref="B12"/>
    </sheetView>
  </sheetViews>
  <sheetFormatPr defaultRowHeight="15" x14ac:dyDescent="0.25"/>
  <cols>
    <col min="2" max="2" width="74.28515625" customWidth="1"/>
    <col min="3" max="3" width="15" customWidth="1"/>
    <col min="4" max="4" width="9.5703125" customWidth="1"/>
    <col min="5" max="5" width="11.140625" customWidth="1"/>
    <col min="8" max="8" width="9.140625" hidden="1" customWidth="1"/>
  </cols>
  <sheetData>
    <row r="1" spans="2:8" x14ac:dyDescent="0.25">
      <c r="E1" t="s">
        <v>10</v>
      </c>
    </row>
    <row r="3" spans="2:8" x14ac:dyDescent="0.25">
      <c r="B3" s="19" t="s">
        <v>36</v>
      </c>
      <c r="C3" s="19"/>
      <c r="D3" s="19"/>
      <c r="E3" s="19"/>
      <c r="F3" s="19"/>
      <c r="G3" s="19"/>
    </row>
    <row r="5" spans="2:8" x14ac:dyDescent="0.25">
      <c r="B5" t="s">
        <v>8</v>
      </c>
    </row>
    <row r="6" spans="2:8" x14ac:dyDescent="0.25">
      <c r="B6" t="s">
        <v>9</v>
      </c>
    </row>
    <row r="7" spans="2:8" x14ac:dyDescent="0.25">
      <c r="B7" s="1"/>
    </row>
    <row r="8" spans="2:8" ht="60" x14ac:dyDescent="0.25">
      <c r="B8" s="8" t="s">
        <v>3</v>
      </c>
      <c r="C8" s="9" t="s">
        <v>6</v>
      </c>
      <c r="D8" s="9" t="s">
        <v>5</v>
      </c>
      <c r="E8" s="9" t="s">
        <v>4</v>
      </c>
      <c r="F8" s="9" t="s">
        <v>1</v>
      </c>
      <c r="G8" s="9" t="s">
        <v>2</v>
      </c>
      <c r="H8" s="10" t="s">
        <v>7</v>
      </c>
    </row>
    <row r="9" spans="2:8" x14ac:dyDescent="0.25">
      <c r="B9" s="11" t="s">
        <v>0</v>
      </c>
      <c r="C9" s="12"/>
      <c r="D9" s="12"/>
      <c r="E9" s="12"/>
      <c r="F9" s="13">
        <f>(C10*D10)+(C11*D11)+(C12*D12)+(C13*D13)+(C14*D14)+(C15*D15)+(C16*D16)+(C17*D17)</f>
        <v>0</v>
      </c>
      <c r="G9" s="14">
        <f>(H10*D10)+(D11*H11)+(D12*H12)+(D13*H13)+(D14*H14)+(D15*H15)+(D16*H16)+(D17*H17)</f>
        <v>0</v>
      </c>
    </row>
    <row r="10" spans="2:8" ht="30" x14ac:dyDescent="0.25">
      <c r="B10" s="3" t="s">
        <v>12</v>
      </c>
      <c r="C10" s="15"/>
      <c r="D10" s="6">
        <v>12</v>
      </c>
      <c r="E10" s="16"/>
      <c r="F10" s="2"/>
      <c r="G10" s="5"/>
      <c r="H10">
        <f>C10*E10+C10</f>
        <v>0</v>
      </c>
    </row>
    <row r="11" spans="2:8" ht="30" x14ac:dyDescent="0.25">
      <c r="B11" s="4" t="s">
        <v>13</v>
      </c>
      <c r="C11" s="15"/>
      <c r="D11" s="6">
        <v>12</v>
      </c>
      <c r="E11" s="16"/>
      <c r="F11" s="2"/>
      <c r="G11" s="5"/>
      <c r="H11">
        <f t="shared" ref="H11:H17" si="0">C11*E11+C11</f>
        <v>0</v>
      </c>
    </row>
    <row r="12" spans="2:8" ht="30" x14ac:dyDescent="0.25">
      <c r="B12" s="4" t="s">
        <v>39</v>
      </c>
      <c r="C12" s="15"/>
      <c r="D12" s="6">
        <v>12</v>
      </c>
      <c r="E12" s="16"/>
      <c r="F12" s="2"/>
      <c r="G12" s="5"/>
      <c r="H12">
        <f t="shared" si="0"/>
        <v>0</v>
      </c>
    </row>
    <row r="13" spans="2:8" x14ac:dyDescent="0.25">
      <c r="B13" s="4" t="s">
        <v>14</v>
      </c>
      <c r="C13" s="15"/>
      <c r="D13" s="6">
        <v>6</v>
      </c>
      <c r="E13" s="16"/>
      <c r="F13" s="2"/>
      <c r="G13" s="5"/>
      <c r="H13">
        <f t="shared" si="0"/>
        <v>0</v>
      </c>
    </row>
    <row r="14" spans="2:8" x14ac:dyDescent="0.25">
      <c r="B14" s="4" t="s">
        <v>15</v>
      </c>
      <c r="C14" s="15"/>
      <c r="D14" s="6">
        <v>15</v>
      </c>
      <c r="E14" s="16"/>
      <c r="F14" s="2"/>
      <c r="G14" s="5"/>
      <c r="H14">
        <f t="shared" si="0"/>
        <v>0</v>
      </c>
    </row>
    <row r="15" spans="2:8" x14ac:dyDescent="0.25">
      <c r="B15" s="4" t="s">
        <v>16</v>
      </c>
      <c r="C15" s="15"/>
      <c r="D15" s="6">
        <v>1</v>
      </c>
      <c r="E15" s="16"/>
      <c r="F15" s="2"/>
      <c r="G15" s="5"/>
      <c r="H15">
        <f t="shared" si="0"/>
        <v>0</v>
      </c>
    </row>
    <row r="16" spans="2:8" ht="30" x14ac:dyDescent="0.25">
      <c r="B16" s="4" t="s">
        <v>17</v>
      </c>
      <c r="C16" s="15"/>
      <c r="D16" s="6">
        <v>5</v>
      </c>
      <c r="E16" s="16"/>
      <c r="F16" s="2"/>
      <c r="G16" s="5"/>
      <c r="H16">
        <f t="shared" si="0"/>
        <v>0</v>
      </c>
    </row>
    <row r="17" spans="2:8" ht="30" x14ac:dyDescent="0.25">
      <c r="B17" s="4" t="s">
        <v>18</v>
      </c>
      <c r="C17" s="15"/>
      <c r="D17" s="6">
        <v>4</v>
      </c>
      <c r="E17" s="16"/>
      <c r="F17" s="2"/>
      <c r="G17" s="2"/>
      <c r="H17">
        <f t="shared" si="0"/>
        <v>0</v>
      </c>
    </row>
    <row r="18" spans="2:8" x14ac:dyDescent="0.25">
      <c r="B18" s="11" t="s">
        <v>11</v>
      </c>
      <c r="C18" s="12"/>
      <c r="D18" s="12"/>
      <c r="E18" s="12"/>
      <c r="F18" s="13">
        <f>(C19*D19)+(C20*D20)+(C21*D21)+(C22*D22)+(C23*D23)+(C24*D24)</f>
        <v>0</v>
      </c>
      <c r="G18" s="13">
        <f>(D19*H19)+(D20*H20)+(D21*H21)+(D22*H22)+(D23*H23)+(D24*H24)</f>
        <v>0</v>
      </c>
    </row>
    <row r="19" spans="2:8" ht="45" x14ac:dyDescent="0.25">
      <c r="B19" s="17" t="s">
        <v>19</v>
      </c>
      <c r="C19" s="15"/>
      <c r="D19" s="6">
        <v>2</v>
      </c>
      <c r="E19" s="16"/>
      <c r="F19" s="2"/>
      <c r="G19" s="5"/>
      <c r="H19">
        <f>C19*E19+C19</f>
        <v>0</v>
      </c>
    </row>
    <row r="20" spans="2:8" ht="60" x14ac:dyDescent="0.25">
      <c r="B20" s="7" t="s">
        <v>20</v>
      </c>
      <c r="C20" s="15"/>
      <c r="D20" s="6">
        <v>10</v>
      </c>
      <c r="E20" s="16"/>
      <c r="F20" s="2"/>
      <c r="G20" s="5"/>
      <c r="H20">
        <f t="shared" ref="H20:H24" si="1">C20*E20+C20</f>
        <v>0</v>
      </c>
    </row>
    <row r="21" spans="2:8" x14ac:dyDescent="0.25">
      <c r="B21" s="4" t="s">
        <v>21</v>
      </c>
      <c r="C21" s="15"/>
      <c r="D21" s="6">
        <v>5</v>
      </c>
      <c r="E21" s="16"/>
      <c r="F21" s="2"/>
      <c r="G21" s="5"/>
      <c r="H21">
        <f t="shared" si="1"/>
        <v>0</v>
      </c>
    </row>
    <row r="22" spans="2:8" x14ac:dyDescent="0.25">
      <c r="B22" s="7" t="s">
        <v>22</v>
      </c>
      <c r="C22" s="15"/>
      <c r="D22" s="6">
        <v>6</v>
      </c>
      <c r="E22" s="16"/>
      <c r="F22" s="2"/>
      <c r="G22" s="5"/>
      <c r="H22">
        <f t="shared" si="1"/>
        <v>0</v>
      </c>
    </row>
    <row r="23" spans="2:8" ht="30" x14ac:dyDescent="0.25">
      <c r="B23" s="7" t="s">
        <v>23</v>
      </c>
      <c r="C23" s="15"/>
      <c r="D23" s="6">
        <v>6</v>
      </c>
      <c r="E23" s="16"/>
      <c r="F23" s="2"/>
      <c r="G23" s="5"/>
      <c r="H23">
        <f t="shared" si="1"/>
        <v>0</v>
      </c>
    </row>
    <row r="24" spans="2:8" ht="30" x14ac:dyDescent="0.25">
      <c r="B24" s="7" t="s">
        <v>24</v>
      </c>
      <c r="C24" s="15"/>
      <c r="D24" s="6">
        <v>4</v>
      </c>
      <c r="E24" s="16"/>
      <c r="F24" s="2"/>
      <c r="G24" s="5"/>
      <c r="H24">
        <f t="shared" si="1"/>
        <v>0</v>
      </c>
    </row>
    <row r="25" spans="2:8" x14ac:dyDescent="0.25">
      <c r="B25" s="11" t="s">
        <v>25</v>
      </c>
      <c r="C25" s="12"/>
      <c r="D25" s="12"/>
      <c r="E25" s="12"/>
      <c r="F25" s="13">
        <f>(C26*D26)+(C27*D27)+(C28*D28)+(C29*D29)+(C30*D30)+(C31*D31)+(C32*D32)+(C33*D33)+(C34*D34)+(C35*D35)</f>
        <v>0</v>
      </c>
      <c r="G25" s="13">
        <f>(D26*H26)+(D27*H27)+(D28*H28)+(D29*H29)+(D30*H30)+(D31*H31)+(D32*H32)+(D33*H33)+(D34*H34)+(D35*H35)</f>
        <v>0</v>
      </c>
    </row>
    <row r="26" spans="2:8" x14ac:dyDescent="0.25">
      <c r="B26" s="7" t="s">
        <v>26</v>
      </c>
      <c r="C26" s="15"/>
      <c r="D26" s="6">
        <v>2</v>
      </c>
      <c r="E26" s="16"/>
      <c r="F26" s="2"/>
      <c r="G26" s="2"/>
      <c r="H26">
        <f>C26*E26+C26</f>
        <v>0</v>
      </c>
    </row>
    <row r="27" spans="2:8" x14ac:dyDescent="0.25">
      <c r="B27" s="7" t="s">
        <v>27</v>
      </c>
      <c r="C27" s="15"/>
      <c r="D27" s="6">
        <v>2</v>
      </c>
      <c r="E27" s="16"/>
      <c r="F27" s="2"/>
      <c r="G27" s="2"/>
      <c r="H27">
        <f t="shared" ref="H27:H35" si="2">C27*E27+C27</f>
        <v>0</v>
      </c>
    </row>
    <row r="28" spans="2:8" x14ac:dyDescent="0.25">
      <c r="B28" s="4" t="s">
        <v>28</v>
      </c>
      <c r="C28" s="15"/>
      <c r="D28" s="6">
        <v>2</v>
      </c>
      <c r="E28" s="16"/>
      <c r="F28" s="2"/>
      <c r="G28" s="2"/>
      <c r="H28">
        <f t="shared" si="2"/>
        <v>0</v>
      </c>
    </row>
    <row r="29" spans="2:8" x14ac:dyDescent="0.25">
      <c r="B29" s="7" t="s">
        <v>29</v>
      </c>
      <c r="C29" s="15"/>
      <c r="D29" s="6">
        <v>2</v>
      </c>
      <c r="E29" s="16"/>
      <c r="F29" s="2"/>
      <c r="G29" s="2"/>
      <c r="H29">
        <f t="shared" si="2"/>
        <v>0</v>
      </c>
    </row>
    <row r="30" spans="2:8" x14ac:dyDescent="0.25">
      <c r="B30" s="7" t="s">
        <v>30</v>
      </c>
      <c r="C30" s="15"/>
      <c r="D30" s="6">
        <v>6</v>
      </c>
      <c r="E30" s="16"/>
      <c r="F30" s="2"/>
      <c r="G30" s="2"/>
      <c r="H30">
        <f t="shared" si="2"/>
        <v>0</v>
      </c>
    </row>
    <row r="31" spans="2:8" x14ac:dyDescent="0.25">
      <c r="B31" s="7" t="s">
        <v>31</v>
      </c>
      <c r="C31" s="15"/>
      <c r="D31" s="6">
        <v>6</v>
      </c>
      <c r="E31" s="16"/>
      <c r="F31" s="2"/>
      <c r="G31" s="2"/>
      <c r="H31">
        <f t="shared" si="2"/>
        <v>0</v>
      </c>
    </row>
    <row r="32" spans="2:8" x14ac:dyDescent="0.25">
      <c r="B32" s="7" t="s">
        <v>32</v>
      </c>
      <c r="C32" s="15"/>
      <c r="D32" s="6">
        <v>3</v>
      </c>
      <c r="E32" s="16"/>
      <c r="F32" s="2"/>
      <c r="G32" s="2"/>
      <c r="H32">
        <f t="shared" si="2"/>
        <v>0</v>
      </c>
    </row>
    <row r="33" spans="2:8" x14ac:dyDescent="0.25">
      <c r="B33" s="7" t="s">
        <v>33</v>
      </c>
      <c r="C33" s="15"/>
      <c r="D33" s="6">
        <v>1</v>
      </c>
      <c r="E33" s="16"/>
      <c r="F33" s="2"/>
      <c r="G33" s="2"/>
      <c r="H33">
        <f t="shared" si="2"/>
        <v>0</v>
      </c>
    </row>
    <row r="34" spans="2:8" x14ac:dyDescent="0.25">
      <c r="B34" s="7" t="s">
        <v>34</v>
      </c>
      <c r="C34" s="15"/>
      <c r="D34" s="6">
        <v>1</v>
      </c>
      <c r="E34" s="16"/>
      <c r="F34" s="2"/>
      <c r="G34" s="2"/>
      <c r="H34">
        <f t="shared" si="2"/>
        <v>0</v>
      </c>
    </row>
    <row r="35" spans="2:8" x14ac:dyDescent="0.25">
      <c r="B35" s="7" t="s">
        <v>35</v>
      </c>
      <c r="C35" s="15"/>
      <c r="D35" s="6">
        <v>1</v>
      </c>
      <c r="E35" s="16"/>
      <c r="F35" s="2"/>
      <c r="G35" s="2"/>
      <c r="H35">
        <f t="shared" si="2"/>
        <v>0</v>
      </c>
    </row>
    <row r="38" spans="2:8" x14ac:dyDescent="0.25">
      <c r="B38" s="18" t="s">
        <v>37</v>
      </c>
    </row>
    <row r="39" spans="2:8" ht="30" x14ac:dyDescent="0.25">
      <c r="B39" s="18" t="s">
        <v>38</v>
      </c>
    </row>
  </sheetData>
  <mergeCells count="1">
    <mergeCell ref="B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JRP</dc:creator>
  <cp:lastModifiedBy>Anna Łukiewicz</cp:lastModifiedBy>
  <dcterms:created xsi:type="dcterms:W3CDTF">2015-06-05T18:19:34Z</dcterms:created>
  <dcterms:modified xsi:type="dcterms:W3CDTF">2025-12-05T16:26:03Z</dcterms:modified>
</cp:coreProperties>
</file>